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openminds0.sharepoint.com/sites/OMsharepoint/Shared Documents/Consulting/Trillium Health Resources/5710-8C-B Subcode LT #3 - Integrated Case Management &amp; Care Coordination Excellence/Documents/Topic 5/Downloadable Assets/"/>
    </mc:Choice>
  </mc:AlternateContent>
  <xr:revisionPtr revIDLastSave="0" documentId="8_{77CC0117-9CF2-4F38-944A-F49C7E6563EB}" xr6:coauthVersionLast="47" xr6:coauthVersionMax="47" xr10:uidLastSave="{00000000-0000-0000-0000-000000000000}"/>
  <bookViews>
    <workbookView xWindow="-98" yWindow="-98" windowWidth="28996" windowHeight="15675" firstSheet="2" activeTab="2" xr2:uid="{971A3B91-7686-4D3F-8FCD-605444ED5BEF}"/>
  </bookViews>
  <sheets>
    <sheet name="PHQ9" sheetId="1" r:id="rId1"/>
    <sheet name="GAD-7" sheetId="2" r:id="rId2"/>
    <sheet name="Promis-29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3" l="1"/>
  <c r="D16" i="2"/>
  <c r="D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Falsetti</author>
  </authors>
  <commentList>
    <comment ref="D6" authorId="0" shapeId="0" xr:uid="{A3831193-2154-4CB9-8873-359BE35159BF}">
      <text>
        <r>
          <rPr>
            <b/>
            <sz val="11"/>
            <color indexed="81"/>
            <rFont val="Arial"/>
            <family val="2"/>
          </rPr>
          <t>0= Not at all
1= Several days
2= More then half the days
3= Nearly every day</t>
        </r>
      </text>
    </comment>
    <comment ref="D22" authorId="0" shapeId="0" xr:uid="{E977B2EA-4C70-41C4-B7EE-BB4B2A2D6A3F}">
      <text>
        <r>
          <rPr>
            <b/>
            <sz val="11"/>
            <color indexed="81"/>
            <rFont val="Arial"/>
            <family val="2"/>
          </rPr>
          <t>0= Not difficult at all
1= Somewhat difficult
2= Very difficult
3= Extremely difficul</t>
        </r>
        <r>
          <rPr>
            <b/>
            <sz val="9"/>
            <color indexed="81"/>
            <rFont val="Tahoma"/>
            <family val="2"/>
          </rPr>
          <t xml:space="preserve">t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Falsetti</author>
  </authors>
  <commentList>
    <comment ref="D7" authorId="0" shapeId="0" xr:uid="{6AD8671F-8109-42BA-A3EB-892589C299B2}">
      <text>
        <r>
          <rPr>
            <b/>
            <sz val="11"/>
            <color indexed="81"/>
            <rFont val="Arial"/>
            <family val="2"/>
          </rPr>
          <t>0= Not at all
1= Several days
2= More then half the days
3= Nearly every day</t>
        </r>
      </text>
    </comment>
    <comment ref="D20" authorId="0" shapeId="0" xr:uid="{7B14745A-E3FC-4142-87C2-520032EF60BE}">
      <text>
        <r>
          <rPr>
            <b/>
            <sz val="11"/>
            <color indexed="81"/>
            <rFont val="Arial"/>
            <family val="2"/>
          </rPr>
          <t xml:space="preserve">0= Not difficult at all
1= Somewhat difficult
2= Very difficult
3= Extremely difficult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Falsetti</author>
  </authors>
  <commentList>
    <comment ref="G6" authorId="0" shapeId="0" xr:uid="{D7CEEAB5-5A38-42F6-97E1-88EB51B0F305}">
      <text>
        <r>
          <rPr>
            <b/>
            <sz val="11"/>
            <color indexed="81"/>
            <rFont val="Arial"/>
            <family val="2"/>
          </rPr>
          <t>5= Without any difficulty
4= With a little difficulty
3= With some difficulty
2= With much difficulty
1=Unable to do</t>
        </r>
      </text>
    </comment>
    <comment ref="G48" authorId="0" shapeId="0" xr:uid="{CB324FB2-B5C2-471A-A0A4-29780130E1F9}">
      <text>
        <r>
          <rPr>
            <b/>
            <sz val="11"/>
            <color indexed="81"/>
            <rFont val="Arial"/>
            <family val="2"/>
          </rPr>
          <t>20-30 = Poor
30-40 = Fair
40-50 = Good
50-60 = Very Good
&gt; 60   = Excellent</t>
        </r>
      </text>
    </comment>
  </commentList>
</comments>
</file>

<file path=xl/sharedStrings.xml><?xml version="1.0" encoding="utf-8"?>
<sst xmlns="http://schemas.openxmlformats.org/spreadsheetml/2006/main" count="116" uniqueCount="103">
  <si>
    <t>Patient Health Questionnaire (PHQ-9)</t>
  </si>
  <si>
    <t>Objective measures for depression</t>
  </si>
  <si>
    <t>Level</t>
  </si>
  <si>
    <t xml:space="preserve">Over the last 2 weeks, how often have you been bothered by any of the following problems? </t>
  </si>
  <si>
    <t xml:space="preserve">Little interest or pleasure in doing things </t>
  </si>
  <si>
    <t xml:space="preserve">Feeling down, depressed, or hopeless </t>
  </si>
  <si>
    <t xml:space="preserve">Trouble falling or staying asleep, or sleeping too much </t>
  </si>
  <si>
    <t xml:space="preserve">Feeling tired or having little energy </t>
  </si>
  <si>
    <t xml:space="preserve">Poor appetite or overeating </t>
  </si>
  <si>
    <t xml:space="preserve">Feeling bad about yourself — or that you are a failure or have let yourself or your family down </t>
  </si>
  <si>
    <t xml:space="preserve">Trouble concentrating on things, such as reading the newspaper or watching television </t>
  </si>
  <si>
    <t xml:space="preserve">Moving or speaking so slowly that other people could have noticed?  Or the opposite — being so fidgety or restless that you have been moving around a lot more than usual </t>
  </si>
  <si>
    <t xml:space="preserve"> Thoughts that you would be better off dead or of hurting yourself in some way </t>
  </si>
  <si>
    <t>Total score</t>
  </si>
  <si>
    <t xml:space="preserve">If you checked off any problems, how difficult have these problems made it for you to do your work, take care of things at home, or get along with other people? </t>
  </si>
  <si>
    <t>General Anxiety Disorder-7 (GAD-7)</t>
  </si>
  <si>
    <t>Objective measures for anxiety</t>
  </si>
  <si>
    <t xml:space="preserve">Feeling nervous, anxious, or on edge  </t>
  </si>
  <si>
    <t>Not being able to stop or control worrying</t>
  </si>
  <si>
    <t xml:space="preserve">Worrying too much about different things  </t>
  </si>
  <si>
    <t xml:space="preserve">Trouble relaxing  </t>
  </si>
  <si>
    <t>Being so restless that it is hard to sit still</t>
  </si>
  <si>
    <t>Becoming easily annoyed or irritable</t>
  </si>
  <si>
    <t xml:space="preserve">Feeling afraid, as if something awful might happen  </t>
  </si>
  <si>
    <t xml:space="preserve">Scoring </t>
  </si>
  <si>
    <t xml:space="preserve">Scoring GAD-7 Anxiety Severity  This is calculated by assigning scores of 0, 1, 2, and 3 to the response categories, respectively,  of “not at all,” “several days,” “more than half the days,” and “nearly every day.”  GAD-7 total score for the seven items ranges from 0 to 21.        </t>
  </si>
  <si>
    <t xml:space="preserve"> 0–4: minimal anxiety</t>
  </si>
  <si>
    <t xml:space="preserve"> 5–9: mild anxiety</t>
  </si>
  <si>
    <t>10–14: moderate anxiety</t>
  </si>
  <si>
    <t xml:space="preserve">15–21: severe anxiety  </t>
  </si>
  <si>
    <t>PROMIS -29 Patient Self Evaluation</t>
  </si>
  <si>
    <t>Question#</t>
  </si>
  <si>
    <t>Area</t>
  </si>
  <si>
    <t>Code</t>
  </si>
  <si>
    <t>Question</t>
  </si>
  <si>
    <t>Physical Function</t>
  </si>
  <si>
    <t xml:space="preserve">PFA11 1 </t>
  </si>
  <si>
    <t>Are you able to do chores such as vacuuming or yard work?</t>
  </si>
  <si>
    <t xml:space="preserve">PFA21 2 </t>
  </si>
  <si>
    <t>Are you able to go up and down stairs at a normal pace?</t>
  </si>
  <si>
    <t>PFA23</t>
  </si>
  <si>
    <t>Are you able to go for a walk of at least 15 minutes?</t>
  </si>
  <si>
    <t>PFA53</t>
  </si>
  <si>
    <t>Are you able to run errands and shop?</t>
  </si>
  <si>
    <t>Anxiety</t>
  </si>
  <si>
    <t>In the past 7 days…</t>
  </si>
  <si>
    <t>EDANX01</t>
  </si>
  <si>
    <t>I felt fearful</t>
  </si>
  <si>
    <t>EDANX40</t>
  </si>
  <si>
    <t>I found it hard to focus on anything other than my anxiety</t>
  </si>
  <si>
    <t>EDANX41</t>
  </si>
  <si>
    <t>My worries overwhelmed me</t>
  </si>
  <si>
    <t>EDANX53</t>
  </si>
  <si>
    <t>I felt uneasy</t>
  </si>
  <si>
    <t>Depression</t>
  </si>
  <si>
    <t>EDDEP04</t>
  </si>
  <si>
    <t>I felt worthless</t>
  </si>
  <si>
    <t>EDDEP06</t>
  </si>
  <si>
    <t>I felt helpless</t>
  </si>
  <si>
    <t>I felt depressed</t>
  </si>
  <si>
    <t>EDDEP41</t>
  </si>
  <si>
    <t>I felt hopeless</t>
  </si>
  <si>
    <t>Fatigue</t>
  </si>
  <si>
    <t>HI7</t>
  </si>
  <si>
    <t>I feel fatigued</t>
  </si>
  <si>
    <t>AN3</t>
  </si>
  <si>
    <t>I have trouble starting things because I am tired</t>
  </si>
  <si>
    <t>FATEXP41</t>
  </si>
  <si>
    <t>How run-down did you feel on average?</t>
  </si>
  <si>
    <t>FATEXP40</t>
  </si>
  <si>
    <t>How fatigued were you on average?</t>
  </si>
  <si>
    <t>Sleep Disturbance</t>
  </si>
  <si>
    <t>Sleep109</t>
  </si>
  <si>
    <t>My sleep quality was</t>
  </si>
  <si>
    <t>Sleep116</t>
  </si>
  <si>
    <t>My sleep was refreshing</t>
  </si>
  <si>
    <t>Sleep20</t>
  </si>
  <si>
    <t>I had a problem with my sleep</t>
  </si>
  <si>
    <t>Sleep44</t>
  </si>
  <si>
    <t>I had difficulty falling asleep</t>
  </si>
  <si>
    <t>Ability to Participate in Social Roles and Activities</t>
  </si>
  <si>
    <t>SRPPER11</t>
  </si>
  <si>
    <t>I have trouble doing all of my regular leisure activities with others</t>
  </si>
  <si>
    <t>SRPPER18</t>
  </si>
  <si>
    <t>I have trouble doing all of the family activities that I want to do</t>
  </si>
  <si>
    <t>SRPPER23</t>
  </si>
  <si>
    <t>I have trouble doing all of my usual work (include work at home)</t>
  </si>
  <si>
    <t>SRPPER46</t>
  </si>
  <si>
    <t>I have trouble doing all of the activities with friends that I want to do</t>
  </si>
  <si>
    <t>Pain Interference</t>
  </si>
  <si>
    <t>PAININ9</t>
  </si>
  <si>
    <t>How much did pain interfere with your day to day activities?</t>
  </si>
  <si>
    <t>PAININ22</t>
  </si>
  <si>
    <t>How much did pain interfere with work around the home?</t>
  </si>
  <si>
    <t>PAININ31</t>
  </si>
  <si>
    <t>How much did pain interfere with your ability to participate in social activities?</t>
  </si>
  <si>
    <t>PAININ34</t>
  </si>
  <si>
    <t>How much did pain interfere with your household chores?</t>
  </si>
  <si>
    <t>Total</t>
  </si>
  <si>
    <t>Pain Intensity</t>
  </si>
  <si>
    <t>Global07</t>
  </si>
  <si>
    <t>How would you rate your pain on average?</t>
  </si>
  <si>
    <t>1= No pain 10 = Worst imaginable 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</si>
</sst>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24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1"/>
      <name val="Arial"/>
      <family val="2"/>
    </font>
    <font>
      <sz val="11"/>
      <color theme="0"/>
      <name val="Arial"/>
      <family val="2"/>
    </font>
    <font>
      <b/>
      <sz val="24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i/>
      <sz val="11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AC7F4"/>
        <bgColor indexed="64"/>
      </patternFill>
    </fill>
    <fill>
      <patternFill patternType="solid">
        <fgColor rgb="FFE4F0FC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DA9AEF"/>
        <bgColor indexed="64"/>
      </patternFill>
    </fill>
    <fill>
      <patternFill patternType="solid">
        <fgColor rgb="FFF7E4FB"/>
        <bgColor indexed="64"/>
      </patternFill>
    </fill>
    <fill>
      <patternFill patternType="solid">
        <fgColor rgb="FFB315C7"/>
        <bgColor indexed="64"/>
      </patternFill>
    </fill>
    <fill>
      <patternFill patternType="solid">
        <fgColor rgb="FFD3EB8F"/>
        <bgColor indexed="64"/>
      </patternFill>
    </fill>
    <fill>
      <patternFill patternType="solid">
        <fgColor rgb="FFF4FBE2"/>
        <bgColor indexed="64"/>
      </patternFill>
    </fill>
    <fill>
      <patternFill patternType="solid">
        <fgColor rgb="FFA0C71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7" fillId="0" borderId="0" xfId="0" applyFont="1"/>
    <xf numFmtId="0" fontId="3" fillId="0" borderId="0" xfId="0" applyFont="1"/>
    <xf numFmtId="0" fontId="3" fillId="6" borderId="2" xfId="0" applyFont="1" applyFill="1" applyBorder="1" applyAlignment="1">
      <alignment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6" fillId="8" borderId="2" xfId="0" applyFont="1" applyFill="1" applyBorder="1" applyAlignment="1">
      <alignment vertical="center"/>
    </xf>
    <xf numFmtId="0" fontId="6" fillId="8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vertical="top"/>
    </xf>
    <xf numFmtId="0" fontId="3" fillId="0" borderId="2" xfId="0" applyFont="1" applyBorder="1" applyAlignment="1">
      <alignment horizontal="center"/>
    </xf>
    <xf numFmtId="0" fontId="6" fillId="11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6" fillId="11" borderId="2" xfId="0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10" borderId="2" xfId="0" applyFont="1" applyFill="1" applyBorder="1" applyAlignment="1">
      <alignment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3" fillId="12" borderId="2" xfId="0" applyFont="1" applyFill="1" applyBorder="1" applyAlignment="1">
      <alignment horizontal="center" vertical="center"/>
    </xf>
    <xf numFmtId="0" fontId="3" fillId="12" borderId="2" xfId="0" applyFont="1" applyFill="1" applyBorder="1" applyAlignment="1">
      <alignment vertical="center"/>
    </xf>
    <xf numFmtId="0" fontId="3" fillId="13" borderId="2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vertical="center"/>
    </xf>
    <xf numFmtId="0" fontId="3" fillId="13" borderId="2" xfId="0" applyFont="1" applyFill="1" applyBorder="1" applyAlignment="1">
      <alignment vertical="center" wrapText="1"/>
    </xf>
    <xf numFmtId="0" fontId="6" fillId="14" borderId="2" xfId="0" applyFont="1" applyFill="1" applyBorder="1" applyAlignment="1">
      <alignment vertical="center"/>
    </xf>
    <xf numFmtId="0" fontId="6" fillId="14" borderId="2" xfId="0" applyFont="1" applyFill="1" applyBorder="1" applyAlignment="1">
      <alignment horizontal="right" vertical="center"/>
    </xf>
    <xf numFmtId="0" fontId="6" fillId="14" borderId="2" xfId="0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vertical="center" wrapText="1"/>
    </xf>
    <xf numFmtId="0" fontId="10" fillId="11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vertical="top"/>
    </xf>
    <xf numFmtId="0" fontId="3" fillId="4" borderId="2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13" fillId="8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vertical="center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>
      <alignment vertical="center"/>
    </xf>
    <xf numFmtId="0" fontId="3" fillId="7" borderId="2" xfId="0" applyFont="1" applyFill="1" applyBorder="1"/>
    <xf numFmtId="0" fontId="3" fillId="6" borderId="2" xfId="0" applyFont="1" applyFill="1" applyBorder="1"/>
    <xf numFmtId="0" fontId="3" fillId="7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49" fontId="3" fillId="7" borderId="2" xfId="0" applyNumberFormat="1" applyFont="1" applyFill="1" applyBorder="1" applyAlignment="1">
      <alignment horizontal="center"/>
    </xf>
    <xf numFmtId="0" fontId="11" fillId="6" borderId="2" xfId="0" applyFont="1" applyFill="1" applyBorder="1"/>
  </cellXfs>
  <cellStyles count="1"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4F0FC"/>
      <color rgb="FF9AC7F4"/>
      <color rgb="FFA0C715"/>
      <color rgb="FFF4FBE2"/>
      <color rgb="FFD3EB8F"/>
      <color rgb="FFB315C7"/>
      <color rgb="FFF7E4FB"/>
      <color rgb="FFDA9A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A1C4-6BC8-47AA-92C3-FB03BAA4CD67}">
  <sheetPr>
    <tabColor rgb="FFA0C715"/>
  </sheetPr>
  <dimension ref="B1:D24"/>
  <sheetViews>
    <sheetView showGridLines="0" topLeftCell="A2" workbookViewId="0">
      <selection activeCell="H14" sqref="H14"/>
    </sheetView>
  </sheetViews>
  <sheetFormatPr defaultRowHeight="14.25"/>
  <cols>
    <col min="2" max="2" width="9.140625" style="1"/>
    <col min="3" max="3" width="81.85546875" style="1" customWidth="1"/>
  </cols>
  <sheetData>
    <row r="1" spans="2:4" ht="31.9">
      <c r="B1" s="4" t="s">
        <v>0</v>
      </c>
    </row>
    <row r="2" spans="2:4">
      <c r="B2" s="5" t="s">
        <v>1</v>
      </c>
    </row>
    <row r="6" spans="2:4">
      <c r="D6" s="6" t="s">
        <v>2</v>
      </c>
    </row>
    <row r="7" spans="2:4">
      <c r="B7" s="1" t="s">
        <v>3</v>
      </c>
      <c r="C7" s="5"/>
    </row>
    <row r="9" spans="2:4" ht="24" customHeight="1">
      <c r="B9" s="30">
        <v>1</v>
      </c>
      <c r="C9" s="31" t="s">
        <v>4</v>
      </c>
      <c r="D9" s="12">
        <v>0</v>
      </c>
    </row>
    <row r="10" spans="2:4" ht="24" customHeight="1">
      <c r="B10" s="32">
        <v>2</v>
      </c>
      <c r="C10" s="33" t="s">
        <v>5</v>
      </c>
      <c r="D10" s="12">
        <v>3</v>
      </c>
    </row>
    <row r="11" spans="2:4" ht="24" customHeight="1">
      <c r="B11" s="30">
        <v>3</v>
      </c>
      <c r="C11" s="31" t="s">
        <v>6</v>
      </c>
      <c r="D11" s="12">
        <v>2</v>
      </c>
    </row>
    <row r="12" spans="2:4" ht="24" customHeight="1">
      <c r="B12" s="32">
        <v>4</v>
      </c>
      <c r="C12" s="33" t="s">
        <v>7</v>
      </c>
      <c r="D12" s="12">
        <v>3</v>
      </c>
    </row>
    <row r="13" spans="2:4" ht="24" customHeight="1">
      <c r="B13" s="30">
        <v>5</v>
      </c>
      <c r="C13" s="31" t="s">
        <v>8</v>
      </c>
      <c r="D13" s="12">
        <v>3</v>
      </c>
    </row>
    <row r="14" spans="2:4" ht="24" customHeight="1">
      <c r="B14" s="32">
        <v>6</v>
      </c>
      <c r="C14" s="33" t="s">
        <v>9</v>
      </c>
      <c r="D14" s="12">
        <v>2</v>
      </c>
    </row>
    <row r="15" spans="2:4" ht="24" customHeight="1">
      <c r="B15" s="30">
        <v>7</v>
      </c>
      <c r="C15" s="31" t="s">
        <v>10</v>
      </c>
      <c r="D15" s="12">
        <v>1</v>
      </c>
    </row>
    <row r="16" spans="2:4" ht="38.450000000000003" customHeight="1">
      <c r="B16" s="32">
        <v>8</v>
      </c>
      <c r="C16" s="34" t="s">
        <v>11</v>
      </c>
      <c r="D16" s="12">
        <v>0</v>
      </c>
    </row>
    <row r="17" spans="2:4" ht="24" customHeight="1">
      <c r="B17" s="30">
        <v>9</v>
      </c>
      <c r="C17" s="31" t="s">
        <v>12</v>
      </c>
      <c r="D17" s="12">
        <v>1</v>
      </c>
    </row>
    <row r="18" spans="2:4" ht="24" customHeight="1">
      <c r="B18" s="35"/>
      <c r="C18" s="36" t="s">
        <v>13</v>
      </c>
      <c r="D18" s="37">
        <f>SUM(D9:D17)</f>
        <v>15</v>
      </c>
    </row>
    <row r="22" spans="2:4">
      <c r="D22" s="6" t="s">
        <v>2</v>
      </c>
    </row>
    <row r="24" spans="2:4" s="8" customFormat="1" ht="42.95" customHeight="1">
      <c r="C24" s="38" t="s">
        <v>14</v>
      </c>
      <c r="D24" s="7">
        <v>2</v>
      </c>
    </row>
  </sheetData>
  <conditionalFormatting sqref="D9:D17">
    <cfRule type="cellIs" dxfId="34" priority="5" operator="equal">
      <formula>0</formula>
    </cfRule>
    <cfRule type="cellIs" dxfId="33" priority="6" operator="equal">
      <formula>1</formula>
    </cfRule>
    <cfRule type="cellIs" dxfId="32" priority="7" operator="equal">
      <formula>2</formula>
    </cfRule>
    <cfRule type="cellIs" dxfId="31" priority="8" operator="equal">
      <formula>3</formula>
    </cfRule>
  </conditionalFormatting>
  <conditionalFormatting sqref="D24">
    <cfRule type="cellIs" dxfId="30" priority="1" operator="equal">
      <formula>0</formula>
    </cfRule>
    <cfRule type="cellIs" dxfId="29" priority="2" operator="equal">
      <formula>1</formula>
    </cfRule>
    <cfRule type="cellIs" dxfId="28" priority="3" operator="equal">
      <formula>2</formula>
    </cfRule>
    <cfRule type="cellIs" dxfId="27" priority="4" operator="equal">
      <formula>3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3A66D-C09A-4A08-98B7-E2BB3E9ED2C5}">
  <sheetPr>
    <tabColor rgb="FFB315C7"/>
  </sheetPr>
  <dimension ref="B1:D29"/>
  <sheetViews>
    <sheetView showGridLines="0" topLeftCell="A8" workbookViewId="0">
      <selection activeCell="K10" sqref="K10"/>
    </sheetView>
  </sheetViews>
  <sheetFormatPr defaultRowHeight="14.25"/>
  <cols>
    <col min="2" max="2" width="9.140625" style="1"/>
    <col min="3" max="3" width="81.85546875" style="1" customWidth="1"/>
  </cols>
  <sheetData>
    <row r="1" spans="2:4" ht="30">
      <c r="B1" s="9" t="s">
        <v>15</v>
      </c>
    </row>
    <row r="2" spans="2:4">
      <c r="B2" s="5" t="s">
        <v>16</v>
      </c>
    </row>
    <row r="7" spans="2:4">
      <c r="B7" s="5" t="s">
        <v>3</v>
      </c>
      <c r="D7" s="6" t="s">
        <v>2</v>
      </c>
    </row>
    <row r="9" spans="2:4" ht="24" customHeight="1">
      <c r="B9" s="25">
        <v>1</v>
      </c>
      <c r="C9" s="23" t="s">
        <v>17</v>
      </c>
      <c r="D9" s="12">
        <v>0</v>
      </c>
    </row>
    <row r="10" spans="2:4" ht="24" customHeight="1">
      <c r="B10" s="26">
        <v>2</v>
      </c>
      <c r="C10" s="24" t="s">
        <v>18</v>
      </c>
      <c r="D10" s="12">
        <v>1</v>
      </c>
    </row>
    <row r="11" spans="2:4" ht="24" customHeight="1">
      <c r="B11" s="25">
        <v>3</v>
      </c>
      <c r="C11" s="23" t="s">
        <v>19</v>
      </c>
      <c r="D11" s="12">
        <v>2</v>
      </c>
    </row>
    <row r="12" spans="2:4" ht="24" customHeight="1">
      <c r="B12" s="26">
        <v>4</v>
      </c>
      <c r="C12" s="24" t="s">
        <v>20</v>
      </c>
      <c r="D12" s="12">
        <v>3</v>
      </c>
    </row>
    <row r="13" spans="2:4" ht="24" customHeight="1">
      <c r="B13" s="25">
        <v>5</v>
      </c>
      <c r="C13" s="23" t="s">
        <v>21</v>
      </c>
      <c r="D13" s="12">
        <v>3</v>
      </c>
    </row>
    <row r="14" spans="2:4" ht="24" customHeight="1">
      <c r="B14" s="26">
        <v>6</v>
      </c>
      <c r="C14" s="24" t="s">
        <v>22</v>
      </c>
      <c r="D14" s="12">
        <v>2</v>
      </c>
    </row>
    <row r="15" spans="2:4" ht="24" customHeight="1">
      <c r="B15" s="25">
        <v>7</v>
      </c>
      <c r="C15" s="23" t="s">
        <v>23</v>
      </c>
      <c r="D15" s="12">
        <v>1</v>
      </c>
    </row>
    <row r="16" spans="2:4" ht="24" customHeight="1">
      <c r="B16" s="15"/>
      <c r="C16" s="19" t="s">
        <v>13</v>
      </c>
      <c r="D16" s="18">
        <f>SUM(D9:D15)</f>
        <v>12</v>
      </c>
    </row>
    <row r="20" spans="2:4">
      <c r="D20" s="6" t="s">
        <v>2</v>
      </c>
    </row>
    <row r="22" spans="2:4" ht="39.4" customHeight="1">
      <c r="C22" s="17" t="s">
        <v>14</v>
      </c>
      <c r="D22" s="7">
        <v>2</v>
      </c>
    </row>
    <row r="23" spans="2:4">
      <c r="B23"/>
      <c r="C23" s="10"/>
      <c r="D23" s="10"/>
    </row>
    <row r="24" spans="2:4" s="21" customFormat="1" ht="24" customHeight="1">
      <c r="C24" s="39" t="s">
        <v>24</v>
      </c>
      <c r="D24" s="22"/>
    </row>
    <row r="25" spans="2:4" s="8" customFormat="1" ht="56.85" customHeight="1">
      <c r="C25" s="40" t="s">
        <v>25</v>
      </c>
      <c r="D25" s="20"/>
    </row>
    <row r="26" spans="2:4" ht="20.100000000000001" customHeight="1">
      <c r="C26" s="41" t="s">
        <v>26</v>
      </c>
      <c r="D26" s="10"/>
    </row>
    <row r="27" spans="2:4" ht="20.100000000000001" customHeight="1">
      <c r="C27" s="42" t="s">
        <v>27</v>
      </c>
      <c r="D27" s="10"/>
    </row>
    <row r="28" spans="2:4" ht="20.100000000000001" customHeight="1">
      <c r="C28" s="43" t="s">
        <v>28</v>
      </c>
      <c r="D28" s="10"/>
    </row>
    <row r="29" spans="2:4" ht="20.100000000000001" customHeight="1">
      <c r="C29" s="44" t="s">
        <v>29</v>
      </c>
      <c r="D29" s="10"/>
    </row>
  </sheetData>
  <conditionalFormatting sqref="D9:D15">
    <cfRule type="cellIs" dxfId="26" priority="9" operator="equal">
      <formula>0</formula>
    </cfRule>
    <cfRule type="cellIs" dxfId="25" priority="10" operator="equal">
      <formula>1</formula>
    </cfRule>
    <cfRule type="cellIs" dxfId="24" priority="11" operator="equal">
      <formula>2</formula>
    </cfRule>
    <cfRule type="cellIs" dxfId="23" priority="12" operator="equal">
      <formula>3</formula>
    </cfRule>
  </conditionalFormatting>
  <conditionalFormatting sqref="D16">
    <cfRule type="cellIs" dxfId="22" priority="1" operator="between">
      <formula>15</formula>
      <formula>21</formula>
    </cfRule>
    <cfRule type="cellIs" dxfId="21" priority="2" operator="between">
      <formula>10</formula>
      <formula>14</formula>
    </cfRule>
    <cfRule type="cellIs" dxfId="20" priority="3" operator="between">
      <formula>5</formula>
      <formula>9</formula>
    </cfRule>
    <cfRule type="cellIs" dxfId="19" priority="4" operator="between">
      <formula>0</formula>
      <formula>4</formula>
    </cfRule>
  </conditionalFormatting>
  <conditionalFormatting sqref="D22">
    <cfRule type="cellIs" dxfId="18" priority="5" operator="equal">
      <formula>0</formula>
    </cfRule>
    <cfRule type="cellIs" dxfId="17" priority="6" operator="equal">
      <formula>1</formula>
    </cfRule>
    <cfRule type="cellIs" dxfId="16" priority="7" operator="equal">
      <formula>2</formula>
    </cfRule>
    <cfRule type="cellIs" dxfId="15" priority="8" operator="equal">
      <formula>3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9858-C681-4A83-8C5E-4E14147FEC8C}">
  <sheetPr>
    <tabColor rgb="FF0070C0"/>
  </sheetPr>
  <dimension ref="B2:G53"/>
  <sheetViews>
    <sheetView showGridLines="0" tabSelected="1" workbookViewId="0">
      <selection activeCell="K57" sqref="K57"/>
    </sheetView>
  </sheetViews>
  <sheetFormatPr defaultRowHeight="14.25"/>
  <cols>
    <col min="2" max="2" width="15.7109375" style="3" customWidth="1"/>
    <col min="3" max="3" width="17.5703125" bestFit="1" customWidth="1"/>
    <col min="4" max="4" width="15" customWidth="1"/>
    <col min="5" max="5" width="78.42578125" customWidth="1"/>
    <col min="6" max="6" width="24.42578125" customWidth="1"/>
    <col min="7" max="7" width="9.140625" style="2"/>
  </cols>
  <sheetData>
    <row r="2" spans="2:7" ht="30">
      <c r="B2" s="9" t="s">
        <v>30</v>
      </c>
    </row>
    <row r="6" spans="2:7" s="29" customFormat="1" ht="40.15" customHeight="1">
      <c r="B6" s="45" t="s">
        <v>31</v>
      </c>
      <c r="C6" s="45" t="s">
        <v>32</v>
      </c>
      <c r="D6" s="45" t="s">
        <v>33</v>
      </c>
      <c r="E6" s="45" t="s">
        <v>34</v>
      </c>
      <c r="F6" s="46"/>
      <c r="G6" s="47" t="s">
        <v>2</v>
      </c>
    </row>
    <row r="7" spans="2:7" s="8" customFormat="1" ht="24" customHeight="1">
      <c r="B7" s="27"/>
      <c r="C7" s="48" t="s">
        <v>35</v>
      </c>
      <c r="D7" s="11"/>
      <c r="E7" s="11"/>
      <c r="F7" s="11"/>
      <c r="G7" s="27"/>
    </row>
    <row r="8" spans="2:7" ht="16.149999999999999" customHeight="1">
      <c r="B8" s="28">
        <v>1</v>
      </c>
      <c r="C8" s="49"/>
      <c r="D8" s="49" t="s">
        <v>36</v>
      </c>
      <c r="E8" s="49" t="s">
        <v>37</v>
      </c>
      <c r="F8" s="49"/>
      <c r="G8" s="16">
        <v>1</v>
      </c>
    </row>
    <row r="9" spans="2:7" ht="16.149999999999999" customHeight="1">
      <c r="B9" s="27">
        <v>2</v>
      </c>
      <c r="C9" s="50"/>
      <c r="D9" s="50" t="s">
        <v>38</v>
      </c>
      <c r="E9" s="50" t="s">
        <v>39</v>
      </c>
      <c r="F9" s="50"/>
      <c r="G9" s="16">
        <v>1</v>
      </c>
    </row>
    <row r="10" spans="2:7" ht="16.149999999999999" customHeight="1">
      <c r="B10" s="28">
        <v>3</v>
      </c>
      <c r="C10" s="49"/>
      <c r="D10" s="49" t="s">
        <v>40</v>
      </c>
      <c r="E10" s="49" t="s">
        <v>41</v>
      </c>
      <c r="F10" s="49"/>
      <c r="G10" s="16">
        <v>3</v>
      </c>
    </row>
    <row r="11" spans="2:7" ht="16.149999999999999" customHeight="1">
      <c r="B11" s="27">
        <v>4</v>
      </c>
      <c r="C11" s="50"/>
      <c r="D11" s="50" t="s">
        <v>42</v>
      </c>
      <c r="E11" s="50" t="s">
        <v>43</v>
      </c>
      <c r="F11" s="50"/>
      <c r="G11" s="16">
        <v>2</v>
      </c>
    </row>
    <row r="12" spans="2:7" ht="16.149999999999999" customHeight="1">
      <c r="B12" s="28"/>
      <c r="C12" s="49"/>
      <c r="D12" s="49"/>
      <c r="E12" s="49"/>
      <c r="F12" s="49"/>
      <c r="G12" s="51"/>
    </row>
    <row r="13" spans="2:7" s="8" customFormat="1" ht="24" customHeight="1">
      <c r="B13" s="27"/>
      <c r="C13" s="48" t="s">
        <v>44</v>
      </c>
      <c r="D13" s="11" t="s">
        <v>45</v>
      </c>
      <c r="E13" s="11"/>
      <c r="F13" s="11"/>
      <c r="G13" s="27"/>
    </row>
    <row r="14" spans="2:7" ht="16.149999999999999" customHeight="1">
      <c r="B14" s="28">
        <v>5</v>
      </c>
      <c r="C14" s="49"/>
      <c r="D14" s="49" t="s">
        <v>46</v>
      </c>
      <c r="E14" s="49" t="s">
        <v>47</v>
      </c>
      <c r="F14" s="49"/>
      <c r="G14" s="16">
        <v>1</v>
      </c>
    </row>
    <row r="15" spans="2:7" ht="16.149999999999999" customHeight="1">
      <c r="B15" s="27">
        <v>6</v>
      </c>
      <c r="C15" s="50"/>
      <c r="D15" s="50" t="s">
        <v>48</v>
      </c>
      <c r="E15" s="50" t="s">
        <v>49</v>
      </c>
      <c r="F15" s="50"/>
      <c r="G15" s="16">
        <v>3</v>
      </c>
    </row>
    <row r="16" spans="2:7" ht="16.149999999999999" customHeight="1">
      <c r="B16" s="28">
        <v>7</v>
      </c>
      <c r="C16" s="49"/>
      <c r="D16" s="49" t="s">
        <v>50</v>
      </c>
      <c r="E16" s="49" t="s">
        <v>51</v>
      </c>
      <c r="F16" s="49"/>
      <c r="G16" s="16">
        <v>1</v>
      </c>
    </row>
    <row r="17" spans="2:7" ht="16.149999999999999" customHeight="1">
      <c r="B17" s="27">
        <v>8</v>
      </c>
      <c r="C17" s="50"/>
      <c r="D17" s="50" t="s">
        <v>52</v>
      </c>
      <c r="E17" s="50" t="s">
        <v>53</v>
      </c>
      <c r="F17" s="50"/>
      <c r="G17" s="16">
        <v>3</v>
      </c>
    </row>
    <row r="18" spans="2:7" ht="16.149999999999999" customHeight="1">
      <c r="B18" s="28"/>
      <c r="C18" s="49"/>
      <c r="D18" s="49"/>
      <c r="E18" s="49"/>
      <c r="F18" s="49"/>
      <c r="G18" s="51"/>
    </row>
    <row r="19" spans="2:7" s="8" customFormat="1" ht="24" customHeight="1">
      <c r="B19" s="27"/>
      <c r="C19" s="48" t="s">
        <v>54</v>
      </c>
      <c r="D19" s="11" t="s">
        <v>45</v>
      </c>
      <c r="E19" s="11"/>
      <c r="F19" s="11"/>
      <c r="G19" s="27"/>
    </row>
    <row r="20" spans="2:7" ht="16.149999999999999" customHeight="1">
      <c r="B20" s="28">
        <v>9</v>
      </c>
      <c r="C20" s="49"/>
      <c r="D20" s="49" t="s">
        <v>55</v>
      </c>
      <c r="E20" s="49" t="s">
        <v>56</v>
      </c>
      <c r="F20" s="49"/>
      <c r="G20" s="16">
        <v>5</v>
      </c>
    </row>
    <row r="21" spans="2:7" ht="16.149999999999999" customHeight="1">
      <c r="B21" s="27">
        <v>10</v>
      </c>
      <c r="C21" s="50"/>
      <c r="D21" s="50" t="s">
        <v>57</v>
      </c>
      <c r="E21" s="50" t="s">
        <v>58</v>
      </c>
      <c r="F21" s="50"/>
      <c r="G21" s="16">
        <v>2</v>
      </c>
    </row>
    <row r="22" spans="2:7" ht="16.149999999999999" customHeight="1">
      <c r="B22" s="28">
        <v>11</v>
      </c>
      <c r="C22" s="49"/>
      <c r="D22" s="49" t="s">
        <v>57</v>
      </c>
      <c r="E22" s="49" t="s">
        <v>59</v>
      </c>
      <c r="F22" s="49"/>
      <c r="G22" s="16">
        <v>2</v>
      </c>
    </row>
    <row r="23" spans="2:7" ht="16.149999999999999" customHeight="1">
      <c r="B23" s="27">
        <v>12</v>
      </c>
      <c r="C23" s="50"/>
      <c r="D23" s="50" t="s">
        <v>60</v>
      </c>
      <c r="E23" s="50" t="s">
        <v>61</v>
      </c>
      <c r="F23" s="50"/>
      <c r="G23" s="16">
        <v>2</v>
      </c>
    </row>
    <row r="24" spans="2:7" ht="16.149999999999999" customHeight="1">
      <c r="B24" s="28"/>
      <c r="C24" s="49"/>
      <c r="D24" s="49"/>
      <c r="E24" s="49"/>
      <c r="F24" s="49"/>
      <c r="G24" s="51"/>
    </row>
    <row r="25" spans="2:7" s="8" customFormat="1" ht="24" customHeight="1">
      <c r="B25" s="27"/>
      <c r="C25" s="48" t="s">
        <v>62</v>
      </c>
      <c r="D25" s="11" t="s">
        <v>45</v>
      </c>
      <c r="E25" s="11"/>
      <c r="F25" s="11"/>
      <c r="G25" s="27"/>
    </row>
    <row r="26" spans="2:7" ht="16.149999999999999" customHeight="1">
      <c r="B26" s="28">
        <v>13</v>
      </c>
      <c r="C26" s="49"/>
      <c r="D26" s="49" t="s">
        <v>63</v>
      </c>
      <c r="E26" s="49" t="s">
        <v>64</v>
      </c>
      <c r="F26" s="49"/>
      <c r="G26" s="16">
        <v>1</v>
      </c>
    </row>
    <row r="27" spans="2:7" ht="16.149999999999999" customHeight="1">
      <c r="B27" s="27">
        <v>14</v>
      </c>
      <c r="C27" s="50"/>
      <c r="D27" s="50" t="s">
        <v>65</v>
      </c>
      <c r="E27" s="50" t="s">
        <v>66</v>
      </c>
      <c r="F27" s="50"/>
      <c r="G27" s="16">
        <v>2</v>
      </c>
    </row>
    <row r="28" spans="2:7" ht="16.149999999999999" customHeight="1">
      <c r="B28" s="28">
        <v>15</v>
      </c>
      <c r="C28" s="49"/>
      <c r="D28" s="49" t="s">
        <v>67</v>
      </c>
      <c r="E28" s="49" t="s">
        <v>68</v>
      </c>
      <c r="F28" s="49"/>
      <c r="G28" s="16">
        <v>3</v>
      </c>
    </row>
    <row r="29" spans="2:7" ht="16.149999999999999" customHeight="1">
      <c r="B29" s="27">
        <v>16</v>
      </c>
      <c r="C29" s="50"/>
      <c r="D29" s="50" t="s">
        <v>69</v>
      </c>
      <c r="E29" s="50" t="s">
        <v>70</v>
      </c>
      <c r="F29" s="50"/>
      <c r="G29" s="16">
        <v>1</v>
      </c>
    </row>
    <row r="30" spans="2:7" ht="16.149999999999999" customHeight="1">
      <c r="B30" s="28"/>
      <c r="C30" s="49"/>
      <c r="D30" s="49"/>
      <c r="E30" s="49"/>
      <c r="F30" s="49"/>
      <c r="G30" s="51"/>
    </row>
    <row r="31" spans="2:7" s="8" customFormat="1" ht="24" customHeight="1">
      <c r="B31" s="27"/>
      <c r="C31" s="48" t="s">
        <v>71</v>
      </c>
      <c r="D31" s="11" t="s">
        <v>45</v>
      </c>
      <c r="E31" s="11"/>
      <c r="F31" s="11"/>
      <c r="G31" s="27"/>
    </row>
    <row r="32" spans="2:7" ht="16.149999999999999" customHeight="1">
      <c r="B32" s="28">
        <v>17</v>
      </c>
      <c r="C32" s="49"/>
      <c r="D32" s="49" t="s">
        <v>72</v>
      </c>
      <c r="E32" s="49" t="s">
        <v>73</v>
      </c>
      <c r="F32" s="49"/>
      <c r="G32" s="16">
        <v>1</v>
      </c>
    </row>
    <row r="33" spans="2:7" ht="16.149999999999999" customHeight="1">
      <c r="B33" s="27">
        <v>18</v>
      </c>
      <c r="C33" s="50"/>
      <c r="D33" s="50" t="s">
        <v>74</v>
      </c>
      <c r="E33" s="50" t="s">
        <v>75</v>
      </c>
      <c r="F33" s="50"/>
      <c r="G33" s="16">
        <v>4</v>
      </c>
    </row>
    <row r="34" spans="2:7" ht="16.149999999999999" customHeight="1">
      <c r="B34" s="28">
        <v>19</v>
      </c>
      <c r="C34" s="49"/>
      <c r="D34" s="49" t="s">
        <v>76</v>
      </c>
      <c r="E34" s="49" t="s">
        <v>77</v>
      </c>
      <c r="F34" s="49"/>
      <c r="G34" s="16">
        <v>3</v>
      </c>
    </row>
    <row r="35" spans="2:7" ht="16.149999999999999" customHeight="1">
      <c r="B35" s="27">
        <v>20</v>
      </c>
      <c r="C35" s="50"/>
      <c r="D35" s="50" t="s">
        <v>78</v>
      </c>
      <c r="E35" s="50" t="s">
        <v>79</v>
      </c>
      <c r="F35" s="50"/>
      <c r="G35" s="16">
        <v>2</v>
      </c>
    </row>
    <row r="36" spans="2:7" ht="16.149999999999999" customHeight="1">
      <c r="B36" s="28"/>
      <c r="C36" s="49"/>
      <c r="D36" s="49"/>
      <c r="E36" s="49"/>
      <c r="F36" s="49"/>
      <c r="G36" s="51"/>
    </row>
    <row r="37" spans="2:7" s="8" customFormat="1" ht="24" customHeight="1">
      <c r="B37" s="27"/>
      <c r="C37" s="48" t="s">
        <v>80</v>
      </c>
      <c r="D37" s="11"/>
      <c r="E37" s="11"/>
      <c r="F37" s="11"/>
      <c r="G37" s="27"/>
    </row>
    <row r="38" spans="2:7" ht="16.149999999999999" customHeight="1">
      <c r="B38" s="28">
        <v>21</v>
      </c>
      <c r="C38" s="49"/>
      <c r="D38" s="49" t="s">
        <v>81</v>
      </c>
      <c r="E38" s="49" t="s">
        <v>82</v>
      </c>
      <c r="F38" s="49"/>
      <c r="G38" s="16">
        <v>1</v>
      </c>
    </row>
    <row r="39" spans="2:7" ht="16.149999999999999" customHeight="1">
      <c r="B39" s="27">
        <v>22</v>
      </c>
      <c r="C39" s="50"/>
      <c r="D39" s="50" t="s">
        <v>83</v>
      </c>
      <c r="E39" s="50" t="s">
        <v>84</v>
      </c>
      <c r="F39" s="50"/>
      <c r="G39" s="16">
        <v>1</v>
      </c>
    </row>
    <row r="40" spans="2:7" ht="16.149999999999999" customHeight="1">
      <c r="B40" s="28">
        <v>23</v>
      </c>
      <c r="C40" s="49"/>
      <c r="D40" s="49" t="s">
        <v>85</v>
      </c>
      <c r="E40" s="49" t="s">
        <v>86</v>
      </c>
      <c r="F40" s="49"/>
      <c r="G40" s="16">
        <v>1</v>
      </c>
    </row>
    <row r="41" spans="2:7" ht="16.149999999999999" customHeight="1">
      <c r="B41" s="27">
        <v>24</v>
      </c>
      <c r="C41" s="50"/>
      <c r="D41" s="50" t="s">
        <v>87</v>
      </c>
      <c r="E41" s="50" t="s">
        <v>88</v>
      </c>
      <c r="F41" s="50"/>
      <c r="G41" s="16">
        <v>1</v>
      </c>
    </row>
    <row r="42" spans="2:7" ht="16.149999999999999" customHeight="1">
      <c r="B42" s="28"/>
      <c r="C42" s="49"/>
      <c r="D42" s="49"/>
      <c r="E42" s="49"/>
      <c r="F42" s="49"/>
      <c r="G42" s="51"/>
    </row>
    <row r="43" spans="2:7" s="8" customFormat="1" ht="24" customHeight="1">
      <c r="B43" s="27"/>
      <c r="C43" s="48" t="s">
        <v>89</v>
      </c>
      <c r="D43" s="11" t="s">
        <v>45</v>
      </c>
      <c r="E43" s="11"/>
      <c r="F43" s="11"/>
      <c r="G43" s="27"/>
    </row>
    <row r="44" spans="2:7" ht="16.149999999999999" customHeight="1">
      <c r="B44" s="28">
        <v>25</v>
      </c>
      <c r="C44" s="49"/>
      <c r="D44" s="49" t="s">
        <v>90</v>
      </c>
      <c r="E44" s="49" t="s">
        <v>91</v>
      </c>
      <c r="F44" s="49"/>
      <c r="G44" s="16">
        <v>2</v>
      </c>
    </row>
    <row r="45" spans="2:7" ht="16.149999999999999" customHeight="1">
      <c r="B45" s="27">
        <v>26</v>
      </c>
      <c r="C45" s="50"/>
      <c r="D45" s="50" t="s">
        <v>92</v>
      </c>
      <c r="E45" s="50" t="s">
        <v>93</v>
      </c>
      <c r="F45" s="50"/>
      <c r="G45" s="16">
        <v>1</v>
      </c>
    </row>
    <row r="46" spans="2:7" ht="16.149999999999999" customHeight="1">
      <c r="B46" s="28">
        <v>27</v>
      </c>
      <c r="C46" s="49"/>
      <c r="D46" s="49" t="s">
        <v>94</v>
      </c>
      <c r="E46" s="49" t="s">
        <v>95</v>
      </c>
      <c r="F46" s="49"/>
      <c r="G46" s="16">
        <v>1</v>
      </c>
    </row>
    <row r="47" spans="2:7" ht="16.149999999999999" customHeight="1">
      <c r="B47" s="27">
        <v>28</v>
      </c>
      <c r="C47" s="50"/>
      <c r="D47" s="50" t="s">
        <v>96</v>
      </c>
      <c r="E47" s="50" t="s">
        <v>97</v>
      </c>
      <c r="F47" s="50"/>
      <c r="G47" s="16">
        <v>1</v>
      </c>
    </row>
    <row r="48" spans="2:7" s="8" customFormat="1" ht="24" customHeight="1">
      <c r="B48" s="14"/>
      <c r="C48" s="13"/>
      <c r="D48" s="13"/>
      <c r="E48" s="13"/>
      <c r="F48" s="13" t="s">
        <v>98</v>
      </c>
      <c r="G48" s="18">
        <f>SUM(G8:G47)</f>
        <v>52</v>
      </c>
    </row>
    <row r="49" spans="2:7" ht="16.149999999999999" customHeight="1">
      <c r="B49" s="27"/>
      <c r="C49" s="50"/>
      <c r="D49" s="50"/>
      <c r="E49" s="50"/>
      <c r="F49" s="50"/>
      <c r="G49" s="52"/>
    </row>
    <row r="50" spans="2:7" ht="16.149999999999999" customHeight="1">
      <c r="B50" s="28"/>
      <c r="C50" s="49"/>
      <c r="D50" s="49"/>
      <c r="E50" s="49"/>
      <c r="F50" s="49"/>
      <c r="G50" s="51"/>
    </row>
    <row r="51" spans="2:7" s="8" customFormat="1" ht="24" customHeight="1">
      <c r="B51" s="27"/>
      <c r="C51" s="48" t="s">
        <v>99</v>
      </c>
      <c r="D51" s="11" t="s">
        <v>45</v>
      </c>
      <c r="E51" s="11"/>
      <c r="F51" s="11"/>
      <c r="G51" s="27"/>
    </row>
    <row r="52" spans="2:7" ht="16.149999999999999" customHeight="1">
      <c r="B52" s="28">
        <v>29</v>
      </c>
      <c r="C52" s="49"/>
      <c r="D52" s="49" t="s">
        <v>100</v>
      </c>
      <c r="E52" s="49" t="s">
        <v>101</v>
      </c>
      <c r="F52" s="53"/>
      <c r="G52" s="51">
        <v>8</v>
      </c>
    </row>
    <row r="53" spans="2:7" ht="16.149999999999999" customHeight="1">
      <c r="B53" s="27"/>
      <c r="C53" s="50"/>
      <c r="D53" s="50"/>
      <c r="E53" s="54" t="s">
        <v>102</v>
      </c>
      <c r="F53" s="50"/>
      <c r="G53" s="52"/>
    </row>
  </sheetData>
  <conditionalFormatting sqref="G8:G11">
    <cfRule type="cellIs" dxfId="14" priority="11" operator="equal">
      <formula>1</formula>
    </cfRule>
    <cfRule type="cellIs" dxfId="13" priority="12" operator="equal">
      <formula>2</formula>
    </cfRule>
    <cfRule type="cellIs" dxfId="12" priority="13" operator="equal">
      <formula>3</formula>
    </cfRule>
    <cfRule type="cellIs" dxfId="11" priority="14" operator="equal">
      <formula>4</formula>
    </cfRule>
    <cfRule type="cellIs" dxfId="10" priority="15" operator="equal">
      <formula>5</formula>
    </cfRule>
  </conditionalFormatting>
  <conditionalFormatting sqref="G14:G17 G20:G23 G26:G29 G32:G35 G38:G41 G44:G50">
    <cfRule type="cellIs" dxfId="9" priority="6" operator="equal">
      <formula>1</formula>
    </cfRule>
    <cfRule type="cellIs" dxfId="8" priority="7" operator="equal">
      <formula>2</formula>
    </cfRule>
    <cfRule type="cellIs" dxfId="7" priority="8" operator="equal">
      <formula>3</formula>
    </cfRule>
    <cfRule type="cellIs" dxfId="6" priority="9" operator="equal">
      <formula>4</formula>
    </cfRule>
    <cfRule type="cellIs" dxfId="5" priority="10" operator="equal">
      <formula>5</formula>
    </cfRule>
  </conditionalFormatting>
  <conditionalFormatting sqref="G48">
    <cfRule type="cellIs" dxfId="4" priority="1" operator="greaterThan">
      <formula>60</formula>
    </cfRule>
    <cfRule type="cellIs" dxfId="3" priority="2" operator="between">
      <formula>50</formula>
      <formula>60</formula>
    </cfRule>
    <cfRule type="cellIs" dxfId="2" priority="3" operator="between">
      <formula>40</formula>
      <formula>50</formula>
    </cfRule>
    <cfRule type="cellIs" dxfId="1" priority="4" operator="between">
      <formula>30</formula>
      <formula>40</formula>
    </cfRule>
    <cfRule type="cellIs" dxfId="0" priority="5" operator="between">
      <formula>20</formula>
      <formula>30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723FA06E242D42AFFE9D26EB76C65E" ma:contentTypeVersion="20" ma:contentTypeDescription="Create a new document." ma:contentTypeScope="" ma:versionID="b79fb4773d8becafaa5ce4bba5ef0342">
  <xsd:schema xmlns:xsd="http://www.w3.org/2001/XMLSchema" xmlns:xs="http://www.w3.org/2001/XMLSchema" xmlns:p="http://schemas.microsoft.com/office/2006/metadata/properties" xmlns:ns2="64ba948b-714e-491e-9811-832c4801be59" xmlns:ns3="9dd24d13-bdde-446d-a588-1c7dd628bc11" targetNamespace="http://schemas.microsoft.com/office/2006/metadata/properties" ma:root="true" ma:fieldsID="93291ea52f1a09c1943a3b6dd147ab4b" ns2:_="" ns3:_="">
    <xsd:import namespace="64ba948b-714e-491e-9811-832c4801be59"/>
    <xsd:import namespace="9dd24d13-bdde-446d-a588-1c7dd628bc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a948b-714e-491e-9811-832c4801be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eb74f86-468b-4744-8db4-91ccef1586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24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d24d13-bdde-446d-a588-1c7dd628bc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9ddd24-f493-40ef-9b74-69ee631c5c16}" ma:internalName="TaxCatchAll" ma:showField="CatchAllData" ma:web="9dd24d13-bdde-446d-a588-1c7dd628bc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d24d13-bdde-446d-a588-1c7dd628bc11" xsi:nil="true"/>
    <_Flow_SignoffStatus xmlns="64ba948b-714e-491e-9811-832c4801be59" xsi:nil="true"/>
    <Notes xmlns="64ba948b-714e-491e-9811-832c4801be59" xsi:nil="true"/>
    <lcf76f155ced4ddcb4097134ff3c332f xmlns="64ba948b-714e-491e-9811-832c4801be5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3CFEF21-EC00-48EF-8513-B5BBAC36A657}"/>
</file>

<file path=customXml/itemProps2.xml><?xml version="1.0" encoding="utf-8"?>
<ds:datastoreItem xmlns:ds="http://schemas.openxmlformats.org/officeDocument/2006/customXml" ds:itemID="{9FE3D3FD-4FDE-457E-9A9D-22F07B6069E9}"/>
</file>

<file path=customXml/itemProps3.xml><?xml version="1.0" encoding="utf-8"?>
<ds:datastoreItem xmlns:ds="http://schemas.openxmlformats.org/officeDocument/2006/customXml" ds:itemID="{A4F3960B-44B8-4F0D-BD46-29C0D6F3E3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Falsetti, Senior Associate, OPEN MINDS</dc:creator>
  <cp:keywords/>
  <dc:description/>
  <cp:lastModifiedBy/>
  <cp:revision/>
  <dcterms:created xsi:type="dcterms:W3CDTF">2025-10-02T15:22:33Z</dcterms:created>
  <dcterms:modified xsi:type="dcterms:W3CDTF">2025-12-23T20:28:53Z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0x0101008D723FA06E242D42AFFE9D26EB76C65E</vt:lpwstr>
  </property>
  <property fmtid="{D5CDD505-2E9C-101B-9397-08002B2CF9AE}" pid="3" name="MediaServiceImageTags">
    <vt:lpwstr/>
  </property>
</Properties>
</file>