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C-B Subcode LT #3 - Integrated Case Management &amp; Care Coordination Excellence/Documents/Topic 7/Downloadable Assets/"/>
    </mc:Choice>
  </mc:AlternateContent>
  <xr:revisionPtr revIDLastSave="0" documentId="8_{72F00582-B533-4437-93DA-14F924617590}" xr6:coauthVersionLast="47" xr6:coauthVersionMax="47" xr10:uidLastSave="{00000000-0000-0000-0000-000000000000}"/>
  <bookViews>
    <workbookView xWindow="-98" yWindow="-98" windowWidth="28996" windowHeight="15675" firstSheet="1" activeTab="1" xr2:uid="{CA3F86C6-193C-40CF-86BD-BB568BB85C0B}"/>
  </bookViews>
  <sheets>
    <sheet name="Summary Page" sheetId="1" r:id="rId1"/>
    <sheet name="Escalation Triggers Tool" sheetId="14" r:id="rId2"/>
  </sheets>
  <definedNames>
    <definedName name="_xlnm._FilterDatabase" localSheetId="1" hidden="1">'Escalation Triggers Tool'!$B$2:$E$13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<sst xmlns="http://schemas.openxmlformats.org/spreadsheetml/2006/main" count="56" uniqueCount="28">
  <si>
    <t>3.7 Module 3 Escalation Triggers Tool</t>
  </si>
  <si>
    <t>Trigger Type (Select in Drop Down)</t>
  </si>
  <si>
    <t>Trigger Reason</t>
  </si>
  <si>
    <t>Risk</t>
  </si>
  <si>
    <t>Assigned to Care Manager</t>
  </si>
  <si>
    <t>MLR &gt;1% of target</t>
  </si>
  <si>
    <t>2 or more ED visits within 3 months</t>
  </si>
  <si>
    <t>HEDIS Need to close multiple gaps for Child Annual Well Visit</t>
  </si>
  <si>
    <t>Trigger Type</t>
  </si>
  <si>
    <t>Assigned to Escalation</t>
  </si>
  <si>
    <t>Financial</t>
  </si>
  <si>
    <t>High Risk/ Tied to Funding</t>
  </si>
  <si>
    <t>Yes, Chief of Finance and Director of Finance</t>
  </si>
  <si>
    <t># of Truncated high-cost individuals (e.g. 125,000 total cost of care)</t>
  </si>
  <si>
    <t>2 or more Inpatient medical or BH admissions within 6 months</t>
  </si>
  <si>
    <t>Clinical</t>
  </si>
  <si>
    <t>High Risk/ Tied to Funding/Tied to Health Outcomes</t>
  </si>
  <si>
    <t>Yes, Chief Medical Officer, Director of CM</t>
  </si>
  <si>
    <t>2 or more Avoidable ED visits within 6 months</t>
  </si>
  <si>
    <t xml:space="preserve">HEDIS Need to close multiple gaps for 7-day MH FUH </t>
  </si>
  <si>
    <t>Quality</t>
  </si>
  <si>
    <t>Yes, Director of Quality</t>
  </si>
  <si>
    <t>HEDIS Need to close multiple gaps for BCS</t>
  </si>
  <si>
    <t>HEDIS Need to close multiple gaps for Adolescent Annual Well Visit</t>
  </si>
  <si>
    <t>HEDIS Need to close multiple gaps for Adult Annual Well Visit</t>
  </si>
  <si>
    <t>High Priority Complaints</t>
  </si>
  <si>
    <t>Compliance</t>
  </si>
  <si>
    <t>Yes, Chief Compliance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</si>
</sst>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AC7F4"/>
        <bgColor indexed="64"/>
      </patternFill>
    </fill>
    <fill>
      <patternFill patternType="solid">
        <fgColor rgb="FFE4F0FC"/>
        <bgColor indexed="64"/>
      </patternFill>
    </fill>
    <fill>
      <patternFill patternType="solid">
        <fgColor rgb="FFB315C7"/>
        <bgColor indexed="64"/>
      </patternFill>
    </fill>
    <fill>
      <patternFill patternType="solid">
        <fgColor rgb="FFDA9AEF"/>
        <bgColor indexed="64"/>
      </patternFill>
    </fill>
    <fill>
      <patternFill patternType="solid">
        <fgColor rgb="FFF7E4FB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15C7"/>
      <color rgb="FFF7E4FB"/>
      <color rgb="FFDA9AEF"/>
      <color rgb="FFE4F0FC"/>
      <color rgb="FF9AC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F429-77EE-48F0-8ED2-608A56210222}">
  <sheetPr>
    <tabColor rgb="FF0070C0"/>
  </sheetPr>
  <dimension ref="B2:E95"/>
  <sheetViews>
    <sheetView showGridLines="0" workbookViewId="0">
      <selection activeCell="D14" sqref="D14"/>
    </sheetView>
  </sheetViews>
  <sheetFormatPr defaultColWidth="8.85546875" defaultRowHeight="15.75"/>
  <cols>
    <col min="1" max="1" width="8.85546875" style="2"/>
    <col min="2" max="2" width="59.28515625" style="2" customWidth="1"/>
    <col min="3" max="3" width="23.140625" style="2" bestFit="1" customWidth="1"/>
    <col min="4" max="4" width="51.7109375" style="2" customWidth="1"/>
    <col min="5" max="5" width="43.42578125" style="2" customWidth="1"/>
    <col min="6" max="16384" width="8.85546875" style="2"/>
  </cols>
  <sheetData>
    <row r="2" spans="2:5" ht="22.5">
      <c r="B2" s="4" t="s">
        <v>0</v>
      </c>
      <c r="C2" s="5"/>
      <c r="D2" s="5"/>
      <c r="E2" s="5"/>
    </row>
    <row r="3" spans="2:5">
      <c r="B3" s="5"/>
      <c r="C3" s="5"/>
      <c r="D3" s="5"/>
      <c r="E3" s="5"/>
    </row>
    <row r="4" spans="2:5" s="6" customFormat="1" ht="40.15" customHeight="1">
      <c r="B4" s="8" t="s">
        <v>1</v>
      </c>
      <c r="C4" s="8" t="s">
        <v>2</v>
      </c>
      <c r="D4" s="8" t="s">
        <v>3</v>
      </c>
      <c r="E4" s="8" t="s">
        <v>4</v>
      </c>
    </row>
    <row r="5" spans="2:5" ht="24" customHeight="1">
      <c r="B5" s="7" t="s">
        <v>5</v>
      </c>
      <c r="C5" s="14" t="str">
        <f>VLOOKUP(B5,'Escalation Triggers Tool'!B:D,2,FALSE)</f>
        <v>Financial</v>
      </c>
      <c r="D5" s="14" t="str">
        <f>VLOOKUP(B5,'Escalation Triggers Tool'!B:D,3,FALSE)</f>
        <v>High Risk/ Tied to Funding</v>
      </c>
      <c r="E5" s="14" t="str">
        <f>IFERROR(VLOOKUP(B5,'Escalation Triggers Tool'!B:E,4,FALSE),"")</f>
        <v>Yes, Chief of Finance and Director of Finance</v>
      </c>
    </row>
    <row r="6" spans="2:5" ht="24" customHeight="1">
      <c r="B6" s="7" t="s">
        <v>6</v>
      </c>
      <c r="C6" s="15" t="str">
        <f>VLOOKUP(B6,'Escalation Triggers Tool'!B:D,2,FALSE)</f>
        <v>Clinical</v>
      </c>
      <c r="D6" s="15" t="str">
        <f>VLOOKUP(B6,'Escalation Triggers Tool'!B:D,3,FALSE)</f>
        <v>High Risk/ Tied to Funding/Tied to Health Outcomes</v>
      </c>
      <c r="E6" s="15" t="str">
        <f>IFERROR(VLOOKUP(B6,'Escalation Triggers Tool'!B:E,4,FALSE),"")</f>
        <v>Yes, Chief Medical Officer, Director of CM</v>
      </c>
    </row>
    <row r="7" spans="2:5" ht="24" customHeight="1">
      <c r="B7" s="7" t="s">
        <v>7</v>
      </c>
      <c r="C7" s="14" t="str">
        <f>VLOOKUP(B7,'Escalation Triggers Tool'!B:D,2,FALSE)</f>
        <v>Quality</v>
      </c>
      <c r="D7" s="14" t="str">
        <f>VLOOKUP(B7,'Escalation Triggers Tool'!B:D,3,FALSE)</f>
        <v>High Risk/ Tied to Funding/Tied to Health Outcomes</v>
      </c>
      <c r="E7" s="14" t="str">
        <f>IFERROR(VLOOKUP(B7,'Escalation Triggers Tool'!B:E,4,FALSE),"")</f>
        <v>Yes, Director of Quality</v>
      </c>
    </row>
    <row r="8" spans="2:5">
      <c r="B8" s="3"/>
    </row>
    <row r="9" spans="2:5">
      <c r="B9" s="1"/>
    </row>
    <row r="10" spans="2:5">
      <c r="B10" s="1"/>
    </row>
    <row r="11" spans="2:5">
      <c r="B11" s="1"/>
    </row>
    <row r="12" spans="2:5">
      <c r="B12" s="1"/>
    </row>
    <row r="13" spans="2:5">
      <c r="B13" s="1"/>
    </row>
    <row r="14" spans="2:5">
      <c r="B14" s="1"/>
    </row>
    <row r="15" spans="2:5">
      <c r="B15" s="1"/>
    </row>
    <row r="16" spans="2:5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71B3355-7561-403A-B7A0-F5051073D8E1}">
          <x14:formula1>
            <xm:f>'Escalation Triggers Tool'!$B$2:$B$18</xm:f>
          </x14:formula1>
          <xm:sqref>B5:B7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F391-7F7E-4F9C-AA36-B925CC1CD7E4}">
  <sheetPr>
    <tabColor rgb="FFB315C7"/>
  </sheetPr>
  <dimension ref="B2:E13"/>
  <sheetViews>
    <sheetView showGridLines="0" tabSelected="1" workbookViewId="0">
      <selection activeCell="F15" sqref="F15"/>
    </sheetView>
  </sheetViews>
  <sheetFormatPr defaultColWidth="8.85546875" defaultRowHeight="15.75"/>
  <cols>
    <col min="1" max="1" width="8.85546875" style="2"/>
    <col min="2" max="2" width="65.140625" style="2" customWidth="1"/>
    <col min="3" max="3" width="23.140625" style="2" bestFit="1" customWidth="1"/>
    <col min="4" max="4" width="59.28515625" style="2" customWidth="1"/>
    <col min="5" max="5" width="47.42578125" style="2" customWidth="1"/>
    <col min="6" max="6" width="17.7109375" style="2" customWidth="1"/>
    <col min="7" max="16384" width="8.85546875" style="2"/>
  </cols>
  <sheetData>
    <row r="2" spans="2:5" s="6" customFormat="1" ht="40.15" customHeight="1">
      <c r="B2" s="9" t="s">
        <v>8</v>
      </c>
      <c r="C2" s="9" t="s">
        <v>2</v>
      </c>
      <c r="D2" s="9" t="s">
        <v>3</v>
      </c>
      <c r="E2" s="9" t="s">
        <v>9</v>
      </c>
    </row>
    <row r="3" spans="2:5" ht="24" customHeight="1">
      <c r="B3" s="10" t="s">
        <v>5</v>
      </c>
      <c r="C3" s="10" t="s">
        <v>10</v>
      </c>
      <c r="D3" s="10" t="s">
        <v>11</v>
      </c>
      <c r="E3" s="10" t="s">
        <v>12</v>
      </c>
    </row>
    <row r="4" spans="2:5" ht="24" customHeight="1">
      <c r="B4" s="11" t="s">
        <v>13</v>
      </c>
      <c r="C4" s="11" t="s">
        <v>10</v>
      </c>
      <c r="D4" s="11" t="s">
        <v>11</v>
      </c>
      <c r="E4" s="11" t="s">
        <v>12</v>
      </c>
    </row>
    <row r="5" spans="2:5" ht="24" customHeight="1">
      <c r="B5" s="10" t="s">
        <v>14</v>
      </c>
      <c r="C5" s="10" t="s">
        <v>15</v>
      </c>
      <c r="D5" s="10" t="s">
        <v>16</v>
      </c>
      <c r="E5" s="10" t="s">
        <v>17</v>
      </c>
    </row>
    <row r="6" spans="2:5" ht="24" customHeight="1">
      <c r="B6" s="12" t="s">
        <v>6</v>
      </c>
      <c r="C6" s="11" t="s">
        <v>15</v>
      </c>
      <c r="D6" s="11" t="s">
        <v>16</v>
      </c>
      <c r="E6" s="11" t="s">
        <v>17</v>
      </c>
    </row>
    <row r="7" spans="2:5" ht="24" customHeight="1">
      <c r="B7" s="13" t="s">
        <v>18</v>
      </c>
      <c r="C7" s="10" t="s">
        <v>15</v>
      </c>
      <c r="D7" s="10" t="s">
        <v>16</v>
      </c>
      <c r="E7" s="10" t="s">
        <v>17</v>
      </c>
    </row>
    <row r="8" spans="2:5" ht="24" customHeight="1">
      <c r="B8" s="11" t="s">
        <v>19</v>
      </c>
      <c r="C8" s="11" t="s">
        <v>20</v>
      </c>
      <c r="D8" s="11" t="s">
        <v>16</v>
      </c>
      <c r="E8" s="11" t="s">
        <v>21</v>
      </c>
    </row>
    <row r="9" spans="2:5" ht="24" customHeight="1">
      <c r="B9" s="10" t="s">
        <v>22</v>
      </c>
      <c r="C9" s="10" t="s">
        <v>20</v>
      </c>
      <c r="D9" s="10" t="s">
        <v>16</v>
      </c>
      <c r="E9" s="10" t="s">
        <v>21</v>
      </c>
    </row>
    <row r="10" spans="2:5" ht="24" customHeight="1">
      <c r="B10" s="11" t="s">
        <v>7</v>
      </c>
      <c r="C10" s="11" t="s">
        <v>20</v>
      </c>
      <c r="D10" s="11" t="s">
        <v>16</v>
      </c>
      <c r="E10" s="11" t="s">
        <v>21</v>
      </c>
    </row>
    <row r="11" spans="2:5" ht="24" customHeight="1">
      <c r="B11" s="10" t="s">
        <v>23</v>
      </c>
      <c r="C11" s="10" t="s">
        <v>20</v>
      </c>
      <c r="D11" s="10" t="s">
        <v>16</v>
      </c>
      <c r="E11" s="10" t="s">
        <v>21</v>
      </c>
    </row>
    <row r="12" spans="2:5" ht="24" customHeight="1">
      <c r="B12" s="11" t="s">
        <v>24</v>
      </c>
      <c r="C12" s="11" t="s">
        <v>20</v>
      </c>
      <c r="D12" s="11" t="s">
        <v>16</v>
      </c>
      <c r="E12" s="11" t="s">
        <v>21</v>
      </c>
    </row>
    <row r="13" spans="2:5" ht="24" customHeight="1">
      <c r="B13" s="10" t="s">
        <v>25</v>
      </c>
      <c r="C13" s="10" t="s">
        <v>26</v>
      </c>
      <c r="D13" s="10" t="s">
        <v>11</v>
      </c>
      <c r="E13" s="10" t="s">
        <v>27</v>
      </c>
    </row>
  </sheetData>
  <autoFilter ref="B2:E13" xr:uid="{A540F391-7F7E-4F9C-AA36-B925CC1CD7E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D24E9-D0D1-4783-8FBC-0E47181F2643}"/>
</file>

<file path=customXml/itemProps2.xml><?xml version="1.0" encoding="utf-8"?>
<ds:datastoreItem xmlns:ds="http://schemas.openxmlformats.org/officeDocument/2006/customXml" ds:itemID="{5FDD2223-25AA-4D48-BD43-FFA0E21AF602}"/>
</file>

<file path=customXml/itemProps3.xml><?xml version="1.0" encoding="utf-8"?>
<ds:datastoreItem xmlns:ds="http://schemas.openxmlformats.org/officeDocument/2006/customXml" ds:itemID="{AE1AB0D7-C7C2-455A-A191-A01F73F9E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Babigian</dc:creator>
  <cp:keywords/>
  <dc:description/>
  <cp:lastModifiedBy/>
  <cp:revision/>
  <dcterms:created xsi:type="dcterms:W3CDTF">2025-07-03T13:16:21Z</dcterms:created>
  <dcterms:modified xsi:type="dcterms:W3CDTF">2025-12-23T20:31:12Z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